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>
    <mc:Choice Requires="x15">
      <x15ac:absPath xmlns:x15ac="http://schemas.microsoft.com/office/spreadsheetml/2010/11/ac" url="Z:\鉄道\18 水郡線\○水郡線利用促進会議\R8\04 小中学生団体補助\02交付要綱\02_送付\"/>
    </mc:Choice>
  </mc:AlternateContent>
  <xr:revisionPtr revIDLastSave="0" documentId="13_ncr:1_{B42E6AE5-18EB-4F6B-BCA3-0371E4AE8CB4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申請額内訳書（様式第１－２号）" sheetId="1" r:id="rId1"/>
    <sheet name="記載例" sheetId="3" r:id="rId2"/>
    <sheet name="プルダウンリスト" sheetId="4" r:id="rId3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<sst xmlns="http://schemas.openxmlformats.org/spreadsheetml/2006/main" count="191" uniqueCount="41">
  <si>
    <t>【JR水郡線運賃】</t>
    <phoneticPr fontId="3"/>
  </si>
  <si>
    <t>大人、</t>
    <phoneticPr fontId="3"/>
  </si>
  <si>
    <t>子どもの別</t>
    <phoneticPr fontId="3"/>
  </si>
  <si>
    <t>【料金区分】</t>
    <phoneticPr fontId="3"/>
  </si>
  <si>
    <t>団体割引</t>
    <phoneticPr fontId="3"/>
  </si>
  <si>
    <t>の有無</t>
    <phoneticPr fontId="3"/>
  </si>
  <si>
    <t>単価</t>
    <phoneticPr fontId="3"/>
  </si>
  <si>
    <t>（A）</t>
    <phoneticPr fontId="3"/>
  </si>
  <si>
    <t>（B）</t>
    <phoneticPr fontId="3"/>
  </si>
  <si>
    <t>（C=A×B）</t>
    <phoneticPr fontId="3"/>
  </si>
  <si>
    <t>（C×1/2）</t>
    <phoneticPr fontId="3"/>
  </si>
  <si>
    <t>人数</t>
    <rPh sb="0" eb="2">
      <t>ニンズウ</t>
    </rPh>
    <phoneticPr fontId="3"/>
  </si>
  <si>
    <t>運賃計</t>
    <rPh sb="0" eb="2">
      <t>ウンチン</t>
    </rPh>
    <rPh sb="2" eb="3">
      <t>ケイ</t>
    </rPh>
    <phoneticPr fontId="3"/>
  </si>
  <si>
    <t>補助金額</t>
    <rPh sb="0" eb="4">
      <t>ホジョキンガク</t>
    </rPh>
    <phoneticPr fontId="3"/>
  </si>
  <si>
    <t>円</t>
    <rPh sb="0" eb="1">
      <t>エン</t>
    </rPh>
    <phoneticPr fontId="3"/>
  </si>
  <si>
    <t>子ども</t>
    <rPh sb="0" eb="1">
      <t>コ</t>
    </rPh>
    <phoneticPr fontId="3"/>
  </si>
  <si>
    <t>大人</t>
    <rPh sb="0" eb="2">
      <t>オトナ</t>
    </rPh>
    <phoneticPr fontId="3"/>
  </si>
  <si>
    <t>無</t>
    <rPh sb="0" eb="1">
      <t>ナ</t>
    </rPh>
    <phoneticPr fontId="3"/>
  </si>
  <si>
    <t>合計</t>
    <rPh sb="0" eb="2">
      <t>ゴウケイ</t>
    </rPh>
    <phoneticPr fontId="3"/>
  </si>
  <si>
    <t>有</t>
    <rPh sb="0" eb="1">
      <t>アリ</t>
    </rPh>
    <phoneticPr fontId="3"/>
  </si>
  <si>
    <t>※行が不足する場合は追加してください。</t>
    <rPh sb="1" eb="2">
      <t>ギョウ</t>
    </rPh>
    <rPh sb="3" eb="5">
      <t>フソク</t>
    </rPh>
    <rPh sb="7" eb="9">
      <t>バアイ</t>
    </rPh>
    <rPh sb="10" eb="12">
      <t>ツイカ</t>
    </rPh>
    <phoneticPr fontId="3"/>
  </si>
  <si>
    <t>上菅谷</t>
    <rPh sb="0" eb="3">
      <t>カミスガヤ</t>
    </rPh>
    <phoneticPr fontId="3"/>
  </si>
  <si>
    <t>～</t>
    <phoneticPr fontId="3"/>
  </si>
  <si>
    <t>水戸</t>
    <rPh sb="0" eb="2">
      <t>ミト</t>
    </rPh>
    <phoneticPr fontId="3"/>
  </si>
  <si>
    <t>常陸大子</t>
    <rPh sb="0" eb="4">
      <t>ヒタチダイゴ</t>
    </rPh>
    <phoneticPr fontId="3"/>
  </si>
  <si>
    <t>往路・経由・復路の別</t>
    <rPh sb="0" eb="2">
      <t>オウロ</t>
    </rPh>
    <rPh sb="3" eb="5">
      <t>ケイユ</t>
    </rPh>
    <rPh sb="6" eb="8">
      <t>フクロ</t>
    </rPh>
    <rPh sb="9" eb="10">
      <t>ベツ</t>
    </rPh>
    <phoneticPr fontId="3"/>
  </si>
  <si>
    <t>往</t>
    <rPh sb="0" eb="1">
      <t>オウ</t>
    </rPh>
    <phoneticPr fontId="3"/>
  </si>
  <si>
    <t>復</t>
    <rPh sb="0" eb="1">
      <t>マタ</t>
    </rPh>
    <phoneticPr fontId="3"/>
  </si>
  <si>
    <t>経</t>
    <rPh sb="0" eb="1">
      <t>キョウ</t>
    </rPh>
    <phoneticPr fontId="3"/>
  </si>
  <si>
    <t>人</t>
    <rPh sb="0" eb="1">
      <t>ヒト</t>
    </rPh>
    <phoneticPr fontId="3"/>
  </si>
  <si>
    <t>（様式第１－２号）</t>
    <rPh sb="1" eb="3">
      <t>ヨウシキ</t>
    </rPh>
    <rPh sb="3" eb="4">
      <t>ダイ</t>
    </rPh>
    <rPh sb="7" eb="8">
      <t>ゴウ</t>
    </rPh>
    <phoneticPr fontId="3"/>
  </si>
  <si>
    <t>区間（駅名）</t>
    <rPh sb="0" eb="2">
      <t>クカン</t>
    </rPh>
    <rPh sb="3" eb="5">
      <t>エキメイ</t>
    </rPh>
    <phoneticPr fontId="3"/>
  </si>
  <si>
    <t>＝精算額</t>
    <rPh sb="1" eb="3">
      <t>セイサン</t>
    </rPh>
    <phoneticPr fontId="3"/>
  </si>
  <si>
    <t>※単価・運賃・補助金額は10円未満切り捨て</t>
    <rPh sb="1" eb="3">
      <t>タンカ</t>
    </rPh>
    <rPh sb="4" eb="6">
      <t>ウンチン</t>
    </rPh>
    <rPh sb="7" eb="11">
      <t>ホジョキンガク</t>
    </rPh>
    <rPh sb="14" eb="15">
      <t>エン</t>
    </rPh>
    <rPh sb="15" eb="17">
      <t>ミマン</t>
    </rPh>
    <rPh sb="17" eb="18">
      <t>キ</t>
    </rPh>
    <rPh sb="19" eb="20">
      <t>ス</t>
    </rPh>
    <phoneticPr fontId="3"/>
  </si>
  <si>
    <t>＜例１＞経由地のある行程の例</t>
    <rPh sb="1" eb="2">
      <t>レイ</t>
    </rPh>
    <rPh sb="4" eb="6">
      <t>ケイユ</t>
    </rPh>
    <rPh sb="6" eb="7">
      <t>チ</t>
    </rPh>
    <rPh sb="10" eb="12">
      <t>コウテイ</t>
    </rPh>
    <rPh sb="13" eb="14">
      <t>レイ</t>
    </rPh>
    <phoneticPr fontId="3"/>
  </si>
  <si>
    <t>＜例２＞学生団体割引適用の例</t>
    <rPh sb="1" eb="2">
      <t>レイ</t>
    </rPh>
    <rPh sb="4" eb="10">
      <t>ガクセイダンタイワリビキ</t>
    </rPh>
    <rPh sb="10" eb="12">
      <t>テキヨウ</t>
    </rPh>
    <rPh sb="13" eb="14">
      <t>レイ</t>
    </rPh>
    <phoneticPr fontId="3"/>
  </si>
  <si>
    <t>＝申請額</t>
    <rPh sb="1" eb="3">
      <t>シンセイ</t>
    </rPh>
    <rPh sb="3" eb="4">
      <t>ガク</t>
    </rPh>
    <phoneticPr fontId="3"/>
  </si>
  <si>
    <t>常陸大宮</t>
    <rPh sb="0" eb="4">
      <t>ヒタチオオミヤ</t>
    </rPh>
    <phoneticPr fontId="3"/>
  </si>
  <si>
    <t>利用する水郡線区間</t>
    <phoneticPr fontId="3"/>
  </si>
  <si>
    <t>（水戸駅から下野宮駅までの区間）</t>
    <rPh sb="1" eb="4">
      <t>ミトエキ</t>
    </rPh>
    <rPh sb="6" eb="9">
      <t>シモノミヤ</t>
    </rPh>
    <rPh sb="9" eb="10">
      <t>エキ</t>
    </rPh>
    <rPh sb="13" eb="15">
      <t>クカン</t>
    </rPh>
    <phoneticPr fontId="3"/>
  </si>
  <si>
    <t>令和８年度茨城県水郡線小中学生団体利用促進補助金　申請額内訳書</t>
    <rPh sb="0" eb="2">
      <t>レイワ</t>
    </rPh>
    <rPh sb="3" eb="5">
      <t>ネンド</t>
    </rPh>
    <rPh sb="15" eb="17">
      <t>ダンタイ</t>
    </rPh>
    <rPh sb="25" eb="28">
      <t>シンセイガク</t>
    </rPh>
    <rPh sb="28" eb="31">
      <t>ウチワケショ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</si>
</sst>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1"/>
      <color theme="1"/>
      <name val="ＭＳ 明朝"/>
      <family val="1"/>
      <charset val="128"/>
    </font>
    <font>
      <sz val="6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sz val="10"/>
      <color theme="1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Font="1">
      <alignment vertical="center"/>
    </xf>
    <xf numFmtId="0" fontId="0" fillId="0" borderId="9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38" fontId="0" fillId="0" borderId="9" xfId="1" applyFont="1" applyBorder="1">
      <alignment vertical="center"/>
    </xf>
    <xf numFmtId="38" fontId="0" fillId="0" borderId="1" xfId="1" applyFont="1" applyBorder="1">
      <alignment vertical="center"/>
    </xf>
    <xf numFmtId="38" fontId="0" fillId="0" borderId="10" xfId="1" applyFont="1" applyBorder="1">
      <alignment vertical="center"/>
    </xf>
    <xf numFmtId="0" fontId="0" fillId="0" borderId="10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8" xfId="0" applyFont="1" applyFill="1" applyBorder="1">
      <alignment vertical="center"/>
    </xf>
    <xf numFmtId="0" fontId="0" fillId="2" borderId="11" xfId="0" applyFont="1" applyFill="1" applyBorder="1" applyAlignment="1">
      <alignment horizontal="center" vertical="center"/>
    </xf>
    <xf numFmtId="0" fontId="0" fillId="2" borderId="11" xfId="0" applyFont="1" applyFill="1" applyBorder="1">
      <alignment vertical="center"/>
    </xf>
    <xf numFmtId="0" fontId="4" fillId="2" borderId="14" xfId="0" applyFont="1" applyFill="1" applyBorder="1" applyAlignment="1">
      <alignment vertical="center" wrapText="1"/>
    </xf>
    <xf numFmtId="0" fontId="5" fillId="2" borderId="9" xfId="0" applyFont="1" applyFill="1" applyBorder="1">
      <alignment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right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5" xfId="0" applyFont="1" applyFill="1" applyBorder="1">
      <alignment vertical="center"/>
    </xf>
    <xf numFmtId="0" fontId="0" fillId="2" borderId="13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right" vertical="center"/>
    </xf>
    <xf numFmtId="38" fontId="0" fillId="0" borderId="19" xfId="1" applyFont="1" applyBorder="1">
      <alignment vertical="center"/>
    </xf>
    <xf numFmtId="38" fontId="0" fillId="0" borderId="20" xfId="1" applyFont="1" applyBorder="1">
      <alignment vertical="center"/>
    </xf>
    <xf numFmtId="0" fontId="0" fillId="2" borderId="21" xfId="0" applyFont="1" applyFill="1" applyBorder="1" applyAlignment="1">
      <alignment horizontal="center" vertical="center"/>
    </xf>
    <xf numFmtId="49" fontId="0" fillId="2" borderId="22" xfId="0" applyNumberFormat="1" applyFont="1" applyFill="1" applyBorder="1" applyAlignment="1">
      <alignment horizontal="center" vertical="center"/>
    </xf>
    <xf numFmtId="0" fontId="0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right" vertical="center"/>
    </xf>
    <xf numFmtId="38" fontId="0" fillId="0" borderId="25" xfId="1" applyFont="1" applyBorder="1">
      <alignment vertical="center"/>
    </xf>
    <xf numFmtId="38" fontId="0" fillId="0" borderId="26" xfId="1" applyFont="1" applyBorder="1">
      <alignment vertical="center"/>
    </xf>
    <xf numFmtId="38" fontId="0" fillId="0" borderId="27" xfId="1" applyFont="1" applyBorder="1">
      <alignment vertical="center"/>
    </xf>
    <xf numFmtId="0" fontId="0" fillId="0" borderId="0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6"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3"/>
  <sheetViews>
    <sheetView tabSelected="1" zoomScaleNormal="100" workbookViewId="0">
      <selection activeCell="M6" sqref="M6"/>
    </sheetView>
  </sheetViews>
  <sheetFormatPr defaultRowHeight="13.5"/>
  <cols>
    <col min="1" max="1" width="11.625" style="3" customWidth="1"/>
    <col min="2" max="2" width="13" style="3" customWidth="1"/>
    <col min="3" max="3" width="8.25" style="3" customWidth="1"/>
    <col min="4" max="4" width="12.25" style="3" customWidth="1"/>
    <col min="5" max="5" width="13" style="3" customWidth="1"/>
    <col min="6" max="6" width="10.75" style="3" customWidth="1"/>
    <col min="7" max="7" width="10.125" style="3" customWidth="1"/>
    <col min="8" max="8" width="9" style="3"/>
    <col min="9" max="9" width="12.375" style="3" customWidth="1"/>
    <col min="10" max="10" width="12" style="3" customWidth="1"/>
    <col min="11" max="16384" width="9" style="3"/>
  </cols>
  <sheetData>
    <row r="1" spans="1:14">
      <c r="A1" s="3" t="s">
        <v>30</v>
      </c>
    </row>
    <row r="3" spans="1:14">
      <c r="A3" s="50" t="s">
        <v>40</v>
      </c>
      <c r="B3" s="50"/>
      <c r="C3" s="50"/>
      <c r="D3" s="50"/>
      <c r="E3" s="50"/>
      <c r="F3" s="50"/>
      <c r="G3" s="50"/>
      <c r="H3" s="50"/>
      <c r="I3" s="50"/>
      <c r="J3" s="50"/>
      <c r="K3" s="2"/>
      <c r="L3" s="2"/>
      <c r="M3" s="2"/>
      <c r="N3" s="2"/>
    </row>
    <row r="4" spans="1:14" ht="14.25" thickBot="1"/>
    <row r="5" spans="1:14">
      <c r="A5" s="38" t="s">
        <v>0</v>
      </c>
      <c r="B5" s="39"/>
      <c r="C5" s="39"/>
      <c r="D5" s="40"/>
      <c r="E5" s="10" t="s">
        <v>3</v>
      </c>
      <c r="F5" s="11" t="s">
        <v>4</v>
      </c>
      <c r="G5" s="11" t="s">
        <v>6</v>
      </c>
      <c r="H5" s="11" t="s">
        <v>11</v>
      </c>
      <c r="I5" s="21" t="s">
        <v>12</v>
      </c>
      <c r="J5" s="27" t="s">
        <v>13</v>
      </c>
    </row>
    <row r="6" spans="1:14">
      <c r="A6" s="41" t="s">
        <v>38</v>
      </c>
      <c r="B6" s="42"/>
      <c r="C6" s="42"/>
      <c r="D6" s="43"/>
      <c r="E6" s="12" t="s">
        <v>1</v>
      </c>
      <c r="F6" s="13" t="s">
        <v>5</v>
      </c>
      <c r="G6" s="14"/>
      <c r="H6" s="14"/>
      <c r="I6" s="22"/>
      <c r="J6" s="28" t="s">
        <v>36</v>
      </c>
    </row>
    <row r="7" spans="1:14">
      <c r="A7" s="44" t="s">
        <v>39</v>
      </c>
      <c r="B7" s="45"/>
      <c r="C7" s="45"/>
      <c r="D7" s="46"/>
      <c r="E7" s="15" t="s">
        <v>2</v>
      </c>
      <c r="F7" s="16"/>
      <c r="G7" s="15" t="s">
        <v>7</v>
      </c>
      <c r="H7" s="15" t="s">
        <v>8</v>
      </c>
      <c r="I7" s="23" t="s">
        <v>9</v>
      </c>
      <c r="J7" s="29" t="s">
        <v>10</v>
      </c>
      <c r="K7" s="34"/>
    </row>
    <row r="8" spans="1:14" ht="24">
      <c r="A8" s="17" t="s">
        <v>25</v>
      </c>
      <c r="B8" s="47" t="s">
        <v>31</v>
      </c>
      <c r="C8" s="48"/>
      <c r="D8" s="49"/>
      <c r="E8" s="18"/>
      <c r="F8" s="19"/>
      <c r="G8" s="20" t="s">
        <v>14</v>
      </c>
      <c r="H8" s="20" t="s">
        <v>29</v>
      </c>
      <c r="I8" s="24" t="s">
        <v>14</v>
      </c>
      <c r="J8" s="30" t="s">
        <v>14</v>
      </c>
    </row>
    <row r="9" spans="1:14">
      <c r="A9" s="5"/>
      <c r="B9" s="5"/>
      <c r="C9" s="5" t="s">
        <v>22</v>
      </c>
      <c r="D9" s="4"/>
      <c r="E9" s="4"/>
      <c r="F9" s="4"/>
      <c r="G9" s="6"/>
      <c r="H9" s="6"/>
      <c r="I9" s="25" t="str">
        <f>IF(G9*H9=0,"",G9*H9)</f>
        <v/>
      </c>
      <c r="J9" s="31"/>
    </row>
    <row r="10" spans="1:14">
      <c r="A10" s="5"/>
      <c r="B10" s="5"/>
      <c r="C10" s="5" t="s">
        <v>22</v>
      </c>
      <c r="D10" s="5"/>
      <c r="E10" s="5"/>
      <c r="F10" s="5"/>
      <c r="G10" s="7"/>
      <c r="H10" s="7"/>
      <c r="I10" s="25" t="str">
        <f t="shared" ref="I10:I18" si="0">IF(G10*H10=0,"",G10*H10)</f>
        <v/>
      </c>
      <c r="J10" s="32"/>
    </row>
    <row r="11" spans="1:14">
      <c r="A11" s="5"/>
      <c r="B11" s="5"/>
      <c r="C11" s="5" t="s">
        <v>22</v>
      </c>
      <c r="D11" s="5"/>
      <c r="E11" s="5"/>
      <c r="F11" s="5"/>
      <c r="G11" s="7"/>
      <c r="H11" s="7"/>
      <c r="I11" s="25" t="str">
        <f t="shared" si="0"/>
        <v/>
      </c>
      <c r="J11" s="32"/>
    </row>
    <row r="12" spans="1:14">
      <c r="A12" s="5"/>
      <c r="B12" s="5"/>
      <c r="C12" s="5" t="s">
        <v>22</v>
      </c>
      <c r="D12" s="5"/>
      <c r="E12" s="5"/>
      <c r="F12" s="5"/>
      <c r="G12" s="7"/>
      <c r="H12" s="7"/>
      <c r="I12" s="25" t="str">
        <f t="shared" si="0"/>
        <v/>
      </c>
      <c r="J12" s="32"/>
    </row>
    <row r="13" spans="1:14">
      <c r="A13" s="5"/>
      <c r="B13" s="5"/>
      <c r="C13" s="5" t="s">
        <v>22</v>
      </c>
      <c r="D13" s="5"/>
      <c r="E13" s="5"/>
      <c r="F13" s="5"/>
      <c r="G13" s="7"/>
      <c r="H13" s="7"/>
      <c r="I13" s="25" t="str">
        <f t="shared" si="0"/>
        <v/>
      </c>
      <c r="J13" s="32"/>
    </row>
    <row r="14" spans="1:14">
      <c r="A14" s="5"/>
      <c r="B14" s="5"/>
      <c r="C14" s="5" t="s">
        <v>22</v>
      </c>
      <c r="D14" s="5"/>
      <c r="E14" s="5"/>
      <c r="F14" s="5"/>
      <c r="G14" s="7"/>
      <c r="H14" s="7"/>
      <c r="I14" s="25" t="str">
        <f t="shared" si="0"/>
        <v/>
      </c>
      <c r="J14" s="32"/>
    </row>
    <row r="15" spans="1:14">
      <c r="A15" s="5"/>
      <c r="B15" s="5"/>
      <c r="C15" s="5" t="s">
        <v>22</v>
      </c>
      <c r="D15" s="5"/>
      <c r="E15" s="5"/>
      <c r="F15" s="5"/>
      <c r="G15" s="7"/>
      <c r="H15" s="7"/>
      <c r="I15" s="25" t="str">
        <f t="shared" si="0"/>
        <v/>
      </c>
      <c r="J15" s="32"/>
    </row>
    <row r="16" spans="1:14">
      <c r="A16" s="5"/>
      <c r="B16" s="5"/>
      <c r="C16" s="5" t="s">
        <v>22</v>
      </c>
      <c r="D16" s="5"/>
      <c r="E16" s="5"/>
      <c r="F16" s="5"/>
      <c r="G16" s="7"/>
      <c r="H16" s="7"/>
      <c r="I16" s="25" t="str">
        <f t="shared" si="0"/>
        <v/>
      </c>
      <c r="J16" s="32"/>
    </row>
    <row r="17" spans="1:10">
      <c r="A17" s="5"/>
      <c r="B17" s="5"/>
      <c r="C17" s="5" t="s">
        <v>22</v>
      </c>
      <c r="D17" s="5"/>
      <c r="E17" s="5"/>
      <c r="F17" s="5"/>
      <c r="G17" s="7"/>
      <c r="H17" s="7"/>
      <c r="I17" s="25" t="str">
        <f t="shared" si="0"/>
        <v/>
      </c>
      <c r="J17" s="32"/>
    </row>
    <row r="18" spans="1:10">
      <c r="A18" s="5"/>
      <c r="B18" s="5"/>
      <c r="C18" s="5" t="s">
        <v>22</v>
      </c>
      <c r="D18" s="5"/>
      <c r="E18" s="5"/>
      <c r="F18" s="5"/>
      <c r="G18" s="7"/>
      <c r="H18" s="7"/>
      <c r="I18" s="25" t="str">
        <f t="shared" si="0"/>
        <v/>
      </c>
      <c r="J18" s="32"/>
    </row>
    <row r="19" spans="1:10">
      <c r="A19" s="5"/>
      <c r="B19" s="5"/>
      <c r="C19" s="5" t="s">
        <v>22</v>
      </c>
      <c r="D19" s="5"/>
      <c r="E19" s="5"/>
      <c r="F19" s="5"/>
      <c r="G19" s="7"/>
      <c r="H19" s="7"/>
      <c r="I19" s="25" t="str">
        <f t="shared" ref="I19:I21" si="1">IF(G19*H19=0,"",G19*H19)</f>
        <v/>
      </c>
      <c r="J19" s="32"/>
    </row>
    <row r="20" spans="1:10">
      <c r="A20" s="5"/>
      <c r="B20" s="5"/>
      <c r="C20" s="5" t="s">
        <v>22</v>
      </c>
      <c r="D20" s="5"/>
      <c r="E20" s="5"/>
      <c r="F20" s="5"/>
      <c r="G20" s="7"/>
      <c r="H20" s="7"/>
      <c r="I20" s="25" t="str">
        <f t="shared" si="1"/>
        <v/>
      </c>
      <c r="J20" s="32"/>
    </row>
    <row r="21" spans="1:10">
      <c r="A21" s="5"/>
      <c r="B21" s="5"/>
      <c r="C21" s="5" t="s">
        <v>22</v>
      </c>
      <c r="D21" s="5"/>
      <c r="E21" s="5"/>
      <c r="F21" s="5"/>
      <c r="G21" s="7"/>
      <c r="H21" s="7"/>
      <c r="I21" s="25" t="str">
        <f t="shared" si="1"/>
        <v/>
      </c>
      <c r="J21" s="32"/>
    </row>
    <row r="22" spans="1:10" ht="14.25" thickBot="1">
      <c r="A22" s="5" t="s">
        <v>18</v>
      </c>
      <c r="B22" s="9"/>
      <c r="C22" s="9"/>
      <c r="D22" s="9"/>
      <c r="E22" s="9"/>
      <c r="F22" s="9"/>
      <c r="G22" s="8"/>
      <c r="H22" s="8"/>
      <c r="I22" s="26">
        <f>SUM(I9:I21)</f>
        <v>0</v>
      </c>
      <c r="J22" s="33">
        <f>ROUNDDOWN(I22/2,-1)</f>
        <v>0</v>
      </c>
    </row>
    <row r="23" spans="1:10">
      <c r="A23" s="3" t="s">
        <v>20</v>
      </c>
      <c r="G23" s="36" t="s">
        <v>33</v>
      </c>
      <c r="H23" s="37"/>
      <c r="I23" s="37"/>
      <c r="J23" s="37"/>
    </row>
  </sheetData>
  <mergeCells count="6">
    <mergeCell ref="A3:J3"/>
    <mergeCell ref="G23:J23"/>
    <mergeCell ref="A5:D5"/>
    <mergeCell ref="A6:D6"/>
    <mergeCell ref="A7:D7"/>
    <mergeCell ref="B8:D8"/>
  </mergeCells>
  <phoneticPr fontId="3"/>
  <conditionalFormatting sqref="A9:A21">
    <cfRule type="cellIs" dxfId="5" priority="1" operator="equal">
      <formula>"復"</formula>
    </cfRule>
    <cfRule type="cellIs" dxfId="4" priority="2" operator="equal">
      <formula>"経"</formula>
    </cfRule>
    <cfRule type="cellIs" dxfId="3" priority="3" operator="equal">
      <formula>"往"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プルダウンリスト!$E$3:$E$5</xm:f>
          </x14:formula1>
          <xm:sqref>A9:A21</xm:sqref>
        </x14:dataValidation>
        <x14:dataValidation type="list" allowBlank="1" showInputMessage="1" showErrorMessage="1" xr:uid="{00000000-0002-0000-0000-000001000000}">
          <x14:formula1>
            <xm:f>プルダウンリスト!$C$3:$C$4</xm:f>
          </x14:formula1>
          <xm:sqref>F9:F21</xm:sqref>
        </x14:dataValidation>
        <x14:dataValidation type="list" allowBlank="1" showInputMessage="1" showErrorMessage="1" xr:uid="{00000000-0002-0000-0000-000002000000}">
          <x14:formula1>
            <xm:f>プルダウンリスト!$A$3:$A$4</xm:f>
          </x14:formula1>
          <xm:sqref>E9:E21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47"/>
  <sheetViews>
    <sheetView zoomScaleNormal="100" workbookViewId="0">
      <selection activeCell="B38" sqref="B38"/>
    </sheetView>
  </sheetViews>
  <sheetFormatPr defaultRowHeight="13.5"/>
  <cols>
    <col min="1" max="2" width="12.375" style="3" customWidth="1"/>
    <col min="3" max="3" width="7.375" style="3" customWidth="1"/>
    <col min="4" max="4" width="15.5" style="3" customWidth="1"/>
    <col min="5" max="5" width="15.375" style="3" customWidth="1"/>
    <col min="6" max="6" width="11" style="3" customWidth="1"/>
    <col min="7" max="8" width="10.125" style="3" customWidth="1"/>
    <col min="9" max="10" width="10.875" style="3" customWidth="1"/>
    <col min="11" max="16384" width="9" style="3"/>
  </cols>
  <sheetData>
    <row r="1" spans="1:17">
      <c r="A1" s="3" t="s">
        <v>30</v>
      </c>
    </row>
    <row r="3" spans="1:17">
      <c r="A3" s="35" t="s">
        <v>40</v>
      </c>
      <c r="B3" s="35"/>
      <c r="C3" s="35"/>
      <c r="D3" s="35"/>
      <c r="E3" s="35"/>
      <c r="F3" s="35"/>
      <c r="G3" s="35"/>
      <c r="H3" s="35"/>
      <c r="I3" s="35"/>
      <c r="J3" s="35"/>
      <c r="K3" s="2"/>
      <c r="L3" s="2"/>
      <c r="M3" s="2"/>
      <c r="N3" s="2"/>
      <c r="O3" s="2"/>
      <c r="P3" s="2"/>
      <c r="Q3" s="2"/>
    </row>
    <row r="4" spans="1:17">
      <c r="A4" s="1"/>
      <c r="B4" s="1"/>
      <c r="C4" s="1"/>
      <c r="D4" s="1"/>
      <c r="E4" s="1"/>
      <c r="F4" s="1"/>
      <c r="G4" s="1"/>
      <c r="H4" s="1"/>
      <c r="I4" s="1"/>
      <c r="J4" s="1"/>
      <c r="K4" s="2"/>
      <c r="L4" s="2"/>
      <c r="M4" s="2"/>
      <c r="N4" s="2"/>
      <c r="O4" s="2"/>
      <c r="P4" s="2"/>
      <c r="Q4" s="2"/>
    </row>
    <row r="5" spans="1:17" ht="14.25" thickBot="1">
      <c r="A5" s="3" t="s">
        <v>34</v>
      </c>
    </row>
    <row r="6" spans="1:17">
      <c r="A6" s="38" t="s">
        <v>0</v>
      </c>
      <c r="B6" s="39"/>
      <c r="C6" s="39"/>
      <c r="D6" s="40"/>
      <c r="E6" s="10" t="s">
        <v>3</v>
      </c>
      <c r="F6" s="11" t="s">
        <v>4</v>
      </c>
      <c r="G6" s="11" t="s">
        <v>6</v>
      </c>
      <c r="H6" s="11" t="s">
        <v>11</v>
      </c>
      <c r="I6" s="21" t="s">
        <v>12</v>
      </c>
      <c r="J6" s="27" t="s">
        <v>13</v>
      </c>
    </row>
    <row r="7" spans="1:17">
      <c r="A7" s="41" t="s">
        <v>38</v>
      </c>
      <c r="B7" s="42"/>
      <c r="C7" s="42"/>
      <c r="D7" s="43"/>
      <c r="E7" s="12" t="s">
        <v>1</v>
      </c>
      <c r="F7" s="13" t="s">
        <v>5</v>
      </c>
      <c r="G7" s="14"/>
      <c r="H7" s="14"/>
      <c r="I7" s="22"/>
      <c r="J7" s="28" t="s">
        <v>36</v>
      </c>
    </row>
    <row r="8" spans="1:17">
      <c r="A8" s="44" t="s">
        <v>39</v>
      </c>
      <c r="B8" s="45"/>
      <c r="C8" s="45"/>
      <c r="D8" s="46"/>
      <c r="E8" s="15" t="s">
        <v>2</v>
      </c>
      <c r="F8" s="16"/>
      <c r="G8" s="15" t="s">
        <v>7</v>
      </c>
      <c r="H8" s="15" t="s">
        <v>8</v>
      </c>
      <c r="I8" s="23" t="s">
        <v>9</v>
      </c>
      <c r="J8" s="29" t="s">
        <v>10</v>
      </c>
    </row>
    <row r="9" spans="1:17" ht="24">
      <c r="A9" s="17" t="s">
        <v>25</v>
      </c>
      <c r="B9" s="47" t="s">
        <v>31</v>
      </c>
      <c r="C9" s="48"/>
      <c r="D9" s="49"/>
      <c r="E9" s="18"/>
      <c r="F9" s="19"/>
      <c r="G9" s="20" t="s">
        <v>14</v>
      </c>
      <c r="H9" s="20" t="s">
        <v>29</v>
      </c>
      <c r="I9" s="24" t="s">
        <v>14</v>
      </c>
      <c r="J9" s="30" t="s">
        <v>14</v>
      </c>
    </row>
    <row r="10" spans="1:17">
      <c r="A10" s="5" t="s">
        <v>26</v>
      </c>
      <c r="B10" s="5" t="s">
        <v>23</v>
      </c>
      <c r="C10" s="5" t="s">
        <v>22</v>
      </c>
      <c r="D10" s="4" t="s">
        <v>37</v>
      </c>
      <c r="E10" s="4" t="s">
        <v>15</v>
      </c>
      <c r="F10" s="4" t="s">
        <v>17</v>
      </c>
      <c r="G10" s="6">
        <v>260</v>
      </c>
      <c r="H10" s="6">
        <v>6</v>
      </c>
      <c r="I10" s="25">
        <f>IF(G10*H10=0,"",G10*H10)</f>
        <v>1560</v>
      </c>
      <c r="J10" s="31"/>
    </row>
    <row r="11" spans="1:17">
      <c r="A11" s="5" t="s">
        <v>26</v>
      </c>
      <c r="B11" s="5" t="s">
        <v>23</v>
      </c>
      <c r="C11" s="5" t="s">
        <v>22</v>
      </c>
      <c r="D11" s="5" t="s">
        <v>37</v>
      </c>
      <c r="E11" s="5" t="s">
        <v>16</v>
      </c>
      <c r="F11" s="5" t="s">
        <v>17</v>
      </c>
      <c r="G11" s="7">
        <v>530</v>
      </c>
      <c r="H11" s="7">
        <v>1</v>
      </c>
      <c r="I11" s="25">
        <f t="shared" ref="I11:I22" si="0">IF(G11*H11=0,"",G11*H11)</f>
        <v>530</v>
      </c>
      <c r="J11" s="32"/>
    </row>
    <row r="12" spans="1:17">
      <c r="A12" s="5" t="s">
        <v>26</v>
      </c>
      <c r="B12" s="5" t="s">
        <v>21</v>
      </c>
      <c r="C12" s="5" t="s">
        <v>22</v>
      </c>
      <c r="D12" s="5" t="s">
        <v>37</v>
      </c>
      <c r="E12" s="5" t="s">
        <v>16</v>
      </c>
      <c r="F12" s="5" t="s">
        <v>17</v>
      </c>
      <c r="G12" s="7">
        <v>260</v>
      </c>
      <c r="H12" s="7">
        <v>2</v>
      </c>
      <c r="I12" s="25">
        <f t="shared" si="0"/>
        <v>520</v>
      </c>
      <c r="J12" s="32"/>
    </row>
    <row r="13" spans="1:17">
      <c r="A13" s="5" t="s">
        <v>28</v>
      </c>
      <c r="B13" s="5" t="s">
        <v>37</v>
      </c>
      <c r="C13" s="5" t="s">
        <v>22</v>
      </c>
      <c r="D13" s="5" t="s">
        <v>24</v>
      </c>
      <c r="E13" s="5" t="s">
        <v>15</v>
      </c>
      <c r="F13" s="5" t="s">
        <v>17</v>
      </c>
      <c r="G13" s="7">
        <v>360</v>
      </c>
      <c r="H13" s="7">
        <v>6</v>
      </c>
      <c r="I13" s="25">
        <f t="shared" si="0"/>
        <v>2160</v>
      </c>
      <c r="J13" s="32"/>
    </row>
    <row r="14" spans="1:17">
      <c r="A14" s="5" t="s">
        <v>28</v>
      </c>
      <c r="B14" s="5" t="s">
        <v>37</v>
      </c>
      <c r="C14" s="5" t="s">
        <v>22</v>
      </c>
      <c r="D14" s="5" t="s">
        <v>24</v>
      </c>
      <c r="E14" s="5" t="s">
        <v>16</v>
      </c>
      <c r="F14" s="5" t="s">
        <v>17</v>
      </c>
      <c r="G14" s="7">
        <v>720</v>
      </c>
      <c r="H14" s="7">
        <v>3</v>
      </c>
      <c r="I14" s="25">
        <f t="shared" si="0"/>
        <v>2160</v>
      </c>
      <c r="J14" s="32"/>
    </row>
    <row r="15" spans="1:17">
      <c r="A15" s="5" t="s">
        <v>27</v>
      </c>
      <c r="B15" s="5" t="s">
        <v>24</v>
      </c>
      <c r="C15" s="5" t="s">
        <v>22</v>
      </c>
      <c r="D15" s="5" t="s">
        <v>23</v>
      </c>
      <c r="E15" s="5" t="s">
        <v>15</v>
      </c>
      <c r="F15" s="5" t="s">
        <v>17</v>
      </c>
      <c r="G15" s="7">
        <v>610</v>
      </c>
      <c r="H15" s="7">
        <v>6</v>
      </c>
      <c r="I15" s="25">
        <f t="shared" si="0"/>
        <v>3660</v>
      </c>
      <c r="J15" s="32"/>
    </row>
    <row r="16" spans="1:17">
      <c r="A16" s="5" t="s">
        <v>27</v>
      </c>
      <c r="B16" s="5" t="s">
        <v>24</v>
      </c>
      <c r="C16" s="5" t="s">
        <v>22</v>
      </c>
      <c r="D16" s="5" t="s">
        <v>23</v>
      </c>
      <c r="E16" s="5" t="s">
        <v>16</v>
      </c>
      <c r="F16" s="5" t="s">
        <v>17</v>
      </c>
      <c r="G16" s="7">
        <v>1230</v>
      </c>
      <c r="H16" s="7">
        <v>1</v>
      </c>
      <c r="I16" s="25">
        <f t="shared" si="0"/>
        <v>1230</v>
      </c>
      <c r="J16" s="32"/>
    </row>
    <row r="17" spans="1:10">
      <c r="A17" s="5" t="s">
        <v>27</v>
      </c>
      <c r="B17" s="5" t="s">
        <v>24</v>
      </c>
      <c r="C17" s="5" t="s">
        <v>22</v>
      </c>
      <c r="D17" s="5" t="s">
        <v>21</v>
      </c>
      <c r="E17" s="5" t="s">
        <v>16</v>
      </c>
      <c r="F17" s="5" t="s">
        <v>17</v>
      </c>
      <c r="G17" s="7">
        <v>910</v>
      </c>
      <c r="H17" s="7">
        <v>2</v>
      </c>
      <c r="I17" s="25">
        <f t="shared" si="0"/>
        <v>1820</v>
      </c>
      <c r="J17" s="32"/>
    </row>
    <row r="18" spans="1:10">
      <c r="A18" s="5"/>
      <c r="B18" s="5"/>
      <c r="C18" s="5" t="s">
        <v>22</v>
      </c>
      <c r="D18" s="5"/>
      <c r="E18" s="5"/>
      <c r="F18" s="5"/>
      <c r="G18" s="7"/>
      <c r="H18" s="7"/>
      <c r="I18" s="25" t="str">
        <f t="shared" si="0"/>
        <v/>
      </c>
      <c r="J18" s="32"/>
    </row>
    <row r="19" spans="1:10">
      <c r="A19" s="5"/>
      <c r="B19" s="5"/>
      <c r="C19" s="5" t="s">
        <v>22</v>
      </c>
      <c r="D19" s="5"/>
      <c r="E19" s="5"/>
      <c r="F19" s="5"/>
      <c r="G19" s="7"/>
      <c r="H19" s="7"/>
      <c r="I19" s="25" t="str">
        <f t="shared" si="0"/>
        <v/>
      </c>
      <c r="J19" s="32"/>
    </row>
    <row r="20" spans="1:10">
      <c r="A20" s="5"/>
      <c r="B20" s="5"/>
      <c r="C20" s="5" t="s">
        <v>22</v>
      </c>
      <c r="D20" s="5"/>
      <c r="E20" s="5"/>
      <c r="F20" s="5"/>
      <c r="G20" s="7"/>
      <c r="H20" s="7"/>
      <c r="I20" s="25" t="str">
        <f t="shared" si="0"/>
        <v/>
      </c>
      <c r="J20" s="32"/>
    </row>
    <row r="21" spans="1:10">
      <c r="A21" s="5"/>
      <c r="B21" s="5"/>
      <c r="C21" s="5" t="s">
        <v>22</v>
      </c>
      <c r="D21" s="5"/>
      <c r="E21" s="5"/>
      <c r="F21" s="5"/>
      <c r="G21" s="7"/>
      <c r="H21" s="7"/>
      <c r="I21" s="25" t="str">
        <f t="shared" si="0"/>
        <v/>
      </c>
      <c r="J21" s="32"/>
    </row>
    <row r="22" spans="1:10">
      <c r="A22" s="5"/>
      <c r="B22" s="5"/>
      <c r="C22" s="5" t="s">
        <v>22</v>
      </c>
      <c r="D22" s="5"/>
      <c r="E22" s="5"/>
      <c r="F22" s="5"/>
      <c r="G22" s="7"/>
      <c r="H22" s="7"/>
      <c r="I22" s="25" t="str">
        <f t="shared" si="0"/>
        <v/>
      </c>
      <c r="J22" s="32"/>
    </row>
    <row r="23" spans="1:10" ht="14.25" thickBot="1">
      <c r="A23" s="5" t="s">
        <v>18</v>
      </c>
      <c r="B23" s="9"/>
      <c r="C23" s="9"/>
      <c r="D23" s="9"/>
      <c r="E23" s="9"/>
      <c r="F23" s="9"/>
      <c r="G23" s="8"/>
      <c r="H23" s="8"/>
      <c r="I23" s="26">
        <f>SUM(I10:I22)</f>
        <v>13640</v>
      </c>
      <c r="J23" s="33">
        <f>ROUNDDOWN(I23/2,-1)</f>
        <v>6820</v>
      </c>
    </row>
    <row r="24" spans="1:10">
      <c r="A24" s="3" t="s">
        <v>20</v>
      </c>
      <c r="G24" s="36" t="s">
        <v>33</v>
      </c>
      <c r="H24" s="37"/>
      <c r="I24" s="37"/>
      <c r="J24" s="37"/>
    </row>
    <row r="27" spans="1:10" ht="14.25" thickBot="1">
      <c r="A27" s="3" t="s">
        <v>35</v>
      </c>
    </row>
    <row r="28" spans="1:10">
      <c r="A28" s="38" t="s">
        <v>0</v>
      </c>
      <c r="B28" s="39"/>
      <c r="C28" s="39"/>
      <c r="D28" s="40"/>
      <c r="E28" s="10" t="s">
        <v>3</v>
      </c>
      <c r="F28" s="11" t="s">
        <v>4</v>
      </c>
      <c r="G28" s="11" t="s">
        <v>6</v>
      </c>
      <c r="H28" s="11" t="s">
        <v>11</v>
      </c>
      <c r="I28" s="21" t="s">
        <v>12</v>
      </c>
      <c r="J28" s="27" t="s">
        <v>13</v>
      </c>
    </row>
    <row r="29" spans="1:10">
      <c r="A29" s="41" t="s">
        <v>38</v>
      </c>
      <c r="B29" s="42"/>
      <c r="C29" s="42"/>
      <c r="D29" s="43"/>
      <c r="E29" s="12" t="s">
        <v>1</v>
      </c>
      <c r="F29" s="13" t="s">
        <v>5</v>
      </c>
      <c r="G29" s="14"/>
      <c r="H29" s="14"/>
      <c r="I29" s="22"/>
      <c r="J29" s="28" t="s">
        <v>32</v>
      </c>
    </row>
    <row r="30" spans="1:10">
      <c r="A30" s="44" t="s">
        <v>39</v>
      </c>
      <c r="B30" s="45"/>
      <c r="C30" s="45"/>
      <c r="D30" s="46"/>
      <c r="E30" s="15" t="s">
        <v>2</v>
      </c>
      <c r="F30" s="16"/>
      <c r="G30" s="15" t="s">
        <v>7</v>
      </c>
      <c r="H30" s="15" t="s">
        <v>8</v>
      </c>
      <c r="I30" s="23" t="s">
        <v>9</v>
      </c>
      <c r="J30" s="29" t="s">
        <v>10</v>
      </c>
    </row>
    <row r="31" spans="1:10" ht="24">
      <c r="A31" s="17" t="s">
        <v>25</v>
      </c>
      <c r="B31" s="47" t="s">
        <v>31</v>
      </c>
      <c r="C31" s="48"/>
      <c r="D31" s="49"/>
      <c r="E31" s="18"/>
      <c r="F31" s="19"/>
      <c r="G31" s="20" t="s">
        <v>14</v>
      </c>
      <c r="H31" s="20" t="s">
        <v>29</v>
      </c>
      <c r="I31" s="24" t="s">
        <v>14</v>
      </c>
      <c r="J31" s="30" t="s">
        <v>14</v>
      </c>
    </row>
    <row r="32" spans="1:10">
      <c r="A32" s="5" t="s">
        <v>26</v>
      </c>
      <c r="B32" s="5" t="s">
        <v>23</v>
      </c>
      <c r="C32" s="5" t="s">
        <v>22</v>
      </c>
      <c r="D32" s="4" t="s">
        <v>24</v>
      </c>
      <c r="E32" s="4" t="s">
        <v>15</v>
      </c>
      <c r="F32" s="4" t="s">
        <v>19</v>
      </c>
      <c r="G32" s="6">
        <v>420</v>
      </c>
      <c r="H32" s="6">
        <v>10</v>
      </c>
      <c r="I32" s="25">
        <f>IF(G32*H32=0,"",G32*H32)</f>
        <v>4200</v>
      </c>
      <c r="J32" s="31"/>
    </row>
    <row r="33" spans="1:10">
      <c r="A33" s="5" t="s">
        <v>26</v>
      </c>
      <c r="B33" s="5" t="s">
        <v>23</v>
      </c>
      <c r="C33" s="5" t="s">
        <v>22</v>
      </c>
      <c r="D33" s="5" t="s">
        <v>24</v>
      </c>
      <c r="E33" s="5" t="s">
        <v>16</v>
      </c>
      <c r="F33" s="4" t="s">
        <v>19</v>
      </c>
      <c r="G33" s="7">
        <v>860</v>
      </c>
      <c r="H33" s="7">
        <v>2</v>
      </c>
      <c r="I33" s="25">
        <f t="shared" ref="I33:I45" si="1">IF(G33*H33=0,"",G33*H33)</f>
        <v>1720</v>
      </c>
      <c r="J33" s="32"/>
    </row>
    <row r="34" spans="1:10">
      <c r="A34" s="5" t="s">
        <v>27</v>
      </c>
      <c r="B34" s="5" t="s">
        <v>24</v>
      </c>
      <c r="C34" s="5" t="s">
        <v>22</v>
      </c>
      <c r="D34" s="5" t="s">
        <v>23</v>
      </c>
      <c r="E34" s="5" t="s">
        <v>15</v>
      </c>
      <c r="F34" s="4" t="s">
        <v>19</v>
      </c>
      <c r="G34" s="7">
        <v>420</v>
      </c>
      <c r="H34" s="7">
        <v>10</v>
      </c>
      <c r="I34" s="25">
        <f t="shared" si="1"/>
        <v>4200</v>
      </c>
      <c r="J34" s="32"/>
    </row>
    <row r="35" spans="1:10">
      <c r="A35" s="5" t="s">
        <v>27</v>
      </c>
      <c r="B35" s="5" t="s">
        <v>24</v>
      </c>
      <c r="C35" s="5" t="s">
        <v>22</v>
      </c>
      <c r="D35" s="5" t="s">
        <v>23</v>
      </c>
      <c r="E35" s="5" t="s">
        <v>16</v>
      </c>
      <c r="F35" s="4" t="s">
        <v>19</v>
      </c>
      <c r="G35" s="7">
        <v>860</v>
      </c>
      <c r="H35" s="7">
        <v>2</v>
      </c>
      <c r="I35" s="25">
        <f t="shared" si="1"/>
        <v>1720</v>
      </c>
      <c r="J35" s="32"/>
    </row>
    <row r="36" spans="1:10">
      <c r="A36" s="5"/>
      <c r="B36" s="5"/>
      <c r="C36" s="5" t="s">
        <v>22</v>
      </c>
      <c r="D36" s="5"/>
      <c r="E36" s="5"/>
      <c r="F36" s="5"/>
      <c r="G36" s="7"/>
      <c r="H36" s="7"/>
      <c r="I36" s="25" t="str">
        <f t="shared" ref="I36:I40" si="2">IF(G36*H36=0,"",G36*H36)</f>
        <v/>
      </c>
      <c r="J36" s="32"/>
    </row>
    <row r="37" spans="1:10">
      <c r="A37" s="5"/>
      <c r="B37" s="5"/>
      <c r="C37" s="5" t="s">
        <v>22</v>
      </c>
      <c r="D37" s="5"/>
      <c r="E37" s="5"/>
      <c r="F37" s="5"/>
      <c r="G37" s="7"/>
      <c r="H37" s="7"/>
      <c r="I37" s="25" t="str">
        <f t="shared" si="2"/>
        <v/>
      </c>
      <c r="J37" s="32"/>
    </row>
    <row r="38" spans="1:10">
      <c r="A38" s="5"/>
      <c r="B38" s="5"/>
      <c r="C38" s="5" t="s">
        <v>22</v>
      </c>
      <c r="D38" s="5"/>
      <c r="E38" s="5"/>
      <c r="F38" s="5"/>
      <c r="G38" s="7"/>
      <c r="H38" s="7"/>
      <c r="I38" s="25" t="str">
        <f t="shared" si="2"/>
        <v/>
      </c>
      <c r="J38" s="32"/>
    </row>
    <row r="39" spans="1:10">
      <c r="A39" s="5"/>
      <c r="B39" s="5"/>
      <c r="C39" s="5" t="s">
        <v>22</v>
      </c>
      <c r="D39" s="5"/>
      <c r="E39" s="5"/>
      <c r="F39" s="5"/>
      <c r="G39" s="7"/>
      <c r="H39" s="7"/>
      <c r="I39" s="25" t="str">
        <f t="shared" si="2"/>
        <v/>
      </c>
      <c r="J39" s="32"/>
    </row>
    <row r="40" spans="1:10">
      <c r="A40" s="5"/>
      <c r="B40" s="5"/>
      <c r="C40" s="5" t="s">
        <v>22</v>
      </c>
      <c r="D40" s="5"/>
      <c r="E40" s="5"/>
      <c r="F40" s="5"/>
      <c r="G40" s="7"/>
      <c r="H40" s="7"/>
      <c r="I40" s="25" t="str">
        <f t="shared" si="2"/>
        <v/>
      </c>
      <c r="J40" s="32"/>
    </row>
    <row r="41" spans="1:10">
      <c r="A41" s="5"/>
      <c r="B41" s="5"/>
      <c r="C41" s="5" t="s">
        <v>22</v>
      </c>
      <c r="D41" s="5"/>
      <c r="E41" s="5"/>
      <c r="F41" s="5"/>
      <c r="G41" s="7"/>
      <c r="H41" s="7"/>
      <c r="I41" s="25" t="str">
        <f t="shared" si="1"/>
        <v/>
      </c>
      <c r="J41" s="32"/>
    </row>
    <row r="42" spans="1:10">
      <c r="A42" s="5"/>
      <c r="B42" s="5"/>
      <c r="C42" s="5" t="s">
        <v>22</v>
      </c>
      <c r="D42" s="5"/>
      <c r="E42" s="5"/>
      <c r="F42" s="5"/>
      <c r="G42" s="7"/>
      <c r="H42" s="7"/>
      <c r="I42" s="25" t="str">
        <f t="shared" si="1"/>
        <v/>
      </c>
      <c r="J42" s="32"/>
    </row>
    <row r="43" spans="1:10">
      <c r="A43" s="5"/>
      <c r="B43" s="5"/>
      <c r="C43" s="5" t="s">
        <v>22</v>
      </c>
      <c r="D43" s="5"/>
      <c r="E43" s="5"/>
      <c r="F43" s="5"/>
      <c r="G43" s="7"/>
      <c r="H43" s="7"/>
      <c r="I43" s="25" t="str">
        <f t="shared" si="1"/>
        <v/>
      </c>
      <c r="J43" s="32"/>
    </row>
    <row r="44" spans="1:10">
      <c r="A44" s="5"/>
      <c r="B44" s="5"/>
      <c r="C44" s="5" t="s">
        <v>22</v>
      </c>
      <c r="D44" s="5"/>
      <c r="E44" s="5"/>
      <c r="F44" s="5"/>
      <c r="G44" s="7"/>
      <c r="H44" s="7"/>
      <c r="I44" s="25" t="str">
        <f t="shared" si="1"/>
        <v/>
      </c>
      <c r="J44" s="32"/>
    </row>
    <row r="45" spans="1:10">
      <c r="A45" s="5"/>
      <c r="B45" s="5"/>
      <c r="C45" s="5" t="s">
        <v>22</v>
      </c>
      <c r="D45" s="5"/>
      <c r="E45" s="5"/>
      <c r="F45" s="5"/>
      <c r="G45" s="7"/>
      <c r="H45" s="7"/>
      <c r="I45" s="25" t="str">
        <f t="shared" si="1"/>
        <v/>
      </c>
      <c r="J45" s="32"/>
    </row>
    <row r="46" spans="1:10" ht="14.25" thickBot="1">
      <c r="A46" s="5" t="s">
        <v>18</v>
      </c>
      <c r="B46" s="9"/>
      <c r="C46" s="9"/>
      <c r="D46" s="9"/>
      <c r="E46" s="9"/>
      <c r="F46" s="9"/>
      <c r="G46" s="8"/>
      <c r="H46" s="8"/>
      <c r="I46" s="26">
        <f>SUM(I32:I45)</f>
        <v>11840</v>
      </c>
      <c r="J46" s="33">
        <f>ROUNDDOWN(I46/2,-1)</f>
        <v>5920</v>
      </c>
    </row>
    <row r="47" spans="1:10">
      <c r="A47" s="3" t="s">
        <v>20</v>
      </c>
      <c r="G47" s="36" t="s">
        <v>33</v>
      </c>
      <c r="H47" s="37"/>
      <c r="I47" s="37"/>
      <c r="J47" s="37"/>
    </row>
  </sheetData>
  <mergeCells count="11">
    <mergeCell ref="B9:D9"/>
    <mergeCell ref="A6:D6"/>
    <mergeCell ref="A7:D7"/>
    <mergeCell ref="A8:D8"/>
    <mergeCell ref="A3:J3"/>
    <mergeCell ref="G47:J47"/>
    <mergeCell ref="G24:J24"/>
    <mergeCell ref="A28:D28"/>
    <mergeCell ref="A29:D29"/>
    <mergeCell ref="A30:D30"/>
    <mergeCell ref="B31:D31"/>
  </mergeCells>
  <phoneticPr fontId="3"/>
  <conditionalFormatting sqref="A10:A17 A32:A35">
    <cfRule type="cellIs" dxfId="2" priority="6" operator="equal">
      <formula>"復"</formula>
    </cfRule>
    <cfRule type="cellIs" dxfId="1" priority="7" operator="equal">
      <formula>"経"</formula>
    </cfRule>
    <cfRule type="cellIs" dxfId="0" priority="8" operator="equal">
      <formula>"往"</formula>
    </cfRule>
  </conditionalFormatting>
  <pageMargins left="0.7" right="0.7" top="0.75" bottom="0.75" header="0.3" footer="0.3"/>
  <extLst>
    <ext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プルダウンリスト!$A$3:$A$4</xm:f>
          </x14:formula1>
          <xm:sqref>E10:E22 E32:E45</xm:sqref>
        </x14:dataValidation>
        <x14:dataValidation type="list" allowBlank="1" showInputMessage="1" showErrorMessage="1" xr:uid="{00000000-0002-0000-0100-000001000000}">
          <x14:formula1>
            <xm:f>プルダウンリスト!$C$3:$C$4</xm:f>
          </x14:formula1>
          <xm:sqref>F10:F22 F32:F45</xm:sqref>
        </x14:dataValidation>
        <x14:dataValidation type="list" allowBlank="1" showInputMessage="1" showErrorMessage="1" xr:uid="{00000000-0002-0000-0100-000002000000}">
          <x14:formula1>
            <xm:f>プルダウンリスト!$E$3:$E$5</xm:f>
          </x14:formula1>
          <xm:sqref>A10:A22 A32:A45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E5"/>
  <sheetViews>
    <sheetView workbookViewId="0">
      <selection activeCell="E4" sqref="E4"/>
    </sheetView>
  </sheetViews>
  <sheetFormatPr defaultRowHeight="13.5"/>
  <sheetData>
    <row r="3" spans="1:5">
      <c r="A3" t="s">
        <v>16</v>
      </c>
      <c r="C3" t="s">
        <v>19</v>
      </c>
      <c r="E3" t="s">
        <v>26</v>
      </c>
    </row>
    <row r="4" spans="1:5">
      <c r="A4" t="s">
        <v>15</v>
      </c>
      <c r="C4" t="s">
        <v>17</v>
      </c>
      <c r="E4" t="s">
        <v>28</v>
      </c>
    </row>
    <row r="5" spans="1:5">
      <c r="E5" t="s">
        <v>27</v>
      </c>
    </row>
  </sheetData>
  <sheetProtection sheet="1" objects="1" scenarios="1"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申請額内訳書（様式第１－２号）</vt:lpstr>
      <vt:lpstr>記載例</vt:lpstr>
      <vt:lpstr>プルダウンリスト</vt:lpstr>
    </vt:vector>
  </TitlesOfParts>
  <Company>茨城県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茨城県交通政策課</dc:creator>
  <cp:lastModifiedBy>寺門　莉佳</cp:lastModifiedBy>
  <cp:lastPrinted>2023-06-05T11:41:00Z</cp:lastPrinted>
  <dcterms:created xsi:type="dcterms:W3CDTF">2023-06-01T07:33:38Z</dcterms:created>
  <dcterms:modified xsi:type="dcterms:W3CDTF">2026-05-14T01:07:51Z</dcterms:modified>
</cp:coreProperties>
</file>